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5200" windowHeight="11685"/>
  </bookViews>
  <sheets>
    <sheet name="Výukové pracoviště Industry 4.0" sheetId="4" r:id="rId1"/>
  </sheets>
  <calcPr calcId="145621"/>
</workbook>
</file>

<file path=xl/calcChain.xml><?xml version="1.0" encoding="utf-8"?>
<calcChain xmlns="http://schemas.openxmlformats.org/spreadsheetml/2006/main">
  <c r="G9" i="4" l="1"/>
  <c r="H9" i="4" s="1"/>
  <c r="I9" i="4" l="1"/>
  <c r="G7" i="4"/>
  <c r="G12" i="4" s="1"/>
  <c r="H7" i="4" l="1"/>
  <c r="H12" i="4" s="1"/>
  <c r="I7" i="4" l="1"/>
  <c r="I12" i="4" s="1"/>
</calcChain>
</file>

<file path=xl/sharedStrings.xml><?xml version="1.0" encoding="utf-8"?>
<sst xmlns="http://schemas.openxmlformats.org/spreadsheetml/2006/main" count="22" uniqueCount="21">
  <si>
    <t>ks</t>
  </si>
  <si>
    <t>Ks</t>
  </si>
  <si>
    <t>Měrná jednotka</t>
  </si>
  <si>
    <t>Celkem včetně DPH</t>
  </si>
  <si>
    <t>DPH ve výši 21%</t>
  </si>
  <si>
    <t>LEGENDA:</t>
  </si>
  <si>
    <t>Celkem bez DPH</t>
  </si>
  <si>
    <t xml:space="preserve"> Cena v Kč bez DPH za 1 Ks</t>
  </si>
  <si>
    <t>Cena v Kč bez DPH  Celkem</t>
  </si>
  <si>
    <t>Cena v Kč včetně  DPH Celkem</t>
  </si>
  <si>
    <t>194</t>
  </si>
  <si>
    <t>200</t>
  </si>
  <si>
    <t>výuková sestava</t>
  </si>
  <si>
    <t>software</t>
  </si>
  <si>
    <t>SPŠE a VOŠ Pardubice - dodávka vybavení pro výukové pracoviště Industry 4.0</t>
  </si>
  <si>
    <t>Software pro výuku automatizace - Podpora normy ČSN EN 60848 ed. 2 (013783), podpora editace, vizualizace, monitorování a ovládání. Podpora knihoven pro pneumatiku, hydrauliku a elektrotechniku s možností interakce jednotlivých prvků. V režimu editace podpora CAD kreslení podle norem, plynulé škálování, podpora výpočtu průsečíků. V režimu simulace zpracování signálů min. 10kHz, možnost simulace v milisekundových cyklech, možnost exportu do textového souboru, simulace všech prvků okruhu v reálném čase včetně zobrazení v průběhu simulace. Součástí jsou výukové materiály, tréningový program a odborná dokumentace. Provoz na OS Windows 7 a novějším. Kompatibilní s výukovou sadou.</t>
  </si>
  <si>
    <t>Typové (modelové) označení položky</t>
  </si>
  <si>
    <t>výuková sestava pro pneumatiku. Sada bude simulovat reálnou výrobní linku pro výrobu několika konfigurovatelných výrobků (dle zadání na vstupu se bude moci vyrobit několik druhů výrobků), bude složeno z min. 3 nezávislých pracovišť osazenými PCL řídící jednotkou, vlastním zdrojem a bezpečnostím ovládáním el. energie (zapínání, bezpečnostní tlačítko...), každé pracoviště bude schopno fungovat samostatně a bude nakonfigurováno pro komunikaci s okolními pracovišti. Pracovište bude obsahovat mechanickou ochranu elektrických částí proti doteku a mechanických pohyblivých částí (manipulační robot a skladové hospodářství) i mechanickou ochranu prostoru proti zásahu cizí osobou. pracoviště budou na pojizdných robustních vozících   bude obsahovat:  - Paralelní dopravníky pro transport nosičů výrobků. Nezávislá výuková místa naproti sobě. Pravoúhlý manipulátor pro zakládání palet. Každý nosič vybavit RFID štítkem pro uložení informace o parametrech výrobku. Použití technologie NFC a CPS. Využívá digitální paměť výrobků na základě technologie RFID pro řízení dopravy jednotlivých výrobků do zpracovatelských stanic. Tyto stanice reagují na data RFID a vždy podle nich vykonají příslušný výrobní krok.
6-osý průmyslový robot pro osazování. Pracovište musí splňovat standard Industry 4.0. Dodávka bude obsahovat naprogramované funční řešení, dopravu, instalaci, vstupní zaškolení, výukové materiály s připravenými úlohami a zpracovaným e-learningem. včetně SW  pro simulaci trénování a testování linky. a SW pro ovládání a monitorování linky přes PC. Technická podpora 24/7</t>
  </si>
  <si>
    <t xml:space="preserve">Název položky </t>
  </si>
  <si>
    <t xml:space="preserve">Číslo položky </t>
  </si>
  <si>
    <t xml:space="preserve"> Vyplní dodavatel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</si>
</sst>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\-"/>
  </numFmts>
  <fonts count="14" x14ac:knownFonts="1">
    <font>
      <sz val="12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Times New Roman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2" fillId="0" borderId="0"/>
    <xf numFmtId="0" fontId="1" fillId="0" borderId="0"/>
    <xf numFmtId="0" fontId="3" fillId="0" borderId="0"/>
    <xf numFmtId="44" fontId="4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44" fontId="4" fillId="0" borderId="0" applyFill="0" applyBorder="0" applyAlignment="0" applyProtection="0"/>
  </cellStyleXfs>
  <cellXfs count="56">
    <xf numFmtId="0" fontId="0" fillId="0" borderId="0" xfId="0"/>
    <xf numFmtId="0" fontId="5" fillId="0" borderId="0" xfId="0" applyFont="1"/>
    <xf numFmtId="0" fontId="7" fillId="0" borderId="3" xfId="0" applyFont="1" applyBorder="1" applyAlignme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/>
    <xf numFmtId="0" fontId="11" fillId="0" borderId="12" xfId="0" applyFont="1" applyBorder="1" applyAlignment="1">
      <alignment horizontal="center" vertical="top" wrapText="1"/>
    </xf>
    <xf numFmtId="164" fontId="11" fillId="2" borderId="15" xfId="0" applyNumberFormat="1" applyFont="1" applyFill="1" applyBorder="1" applyAlignment="1">
      <alignment horizontal="center" vertical="top" wrapText="1"/>
    </xf>
    <xf numFmtId="164" fontId="11" fillId="0" borderId="13" xfId="0" applyNumberFormat="1" applyFont="1" applyBorder="1" applyAlignment="1">
      <alignment horizontal="center" vertical="top" wrapText="1"/>
    </xf>
    <xf numFmtId="164" fontId="11" fillId="0" borderId="8" xfId="0" applyNumberFormat="1" applyFont="1" applyBorder="1" applyAlignment="1">
      <alignment horizontal="center" vertical="top" wrapText="1"/>
    </xf>
    <xf numFmtId="164" fontId="11" fillId="0" borderId="9" xfId="0" applyNumberFormat="1" applyFont="1" applyBorder="1" applyAlignment="1">
      <alignment horizontal="center" vertical="top" wrapText="1"/>
    </xf>
    <xf numFmtId="164" fontId="11" fillId="2" borderId="16" xfId="0" applyNumberFormat="1" applyFont="1" applyFill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3" fontId="11" fillId="0" borderId="8" xfId="0" applyNumberFormat="1" applyFont="1" applyBorder="1" applyAlignment="1">
      <alignment horizontal="center" vertical="top" wrapText="1"/>
    </xf>
    <xf numFmtId="164" fontId="11" fillId="0" borderId="18" xfId="0" applyNumberFormat="1" applyFont="1" applyFill="1" applyBorder="1" applyAlignment="1">
      <alignment horizontal="center" vertical="top" wrapText="1"/>
    </xf>
    <xf numFmtId="0" fontId="11" fillId="0" borderId="8" xfId="0" applyFont="1" applyBorder="1"/>
    <xf numFmtId="0" fontId="11" fillId="0" borderId="17" xfId="0" applyFont="1" applyBorder="1"/>
    <xf numFmtId="0" fontId="11" fillId="0" borderId="21" xfId="0" applyFont="1" applyBorder="1"/>
    <xf numFmtId="164" fontId="12" fillId="3" borderId="20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/>
    </xf>
    <xf numFmtId="164" fontId="12" fillId="0" borderId="20" xfId="0" applyNumberFormat="1" applyFont="1" applyBorder="1" applyAlignment="1">
      <alignment horizontal="center"/>
    </xf>
    <xf numFmtId="0" fontId="11" fillId="0" borderId="0" xfId="0" applyFont="1"/>
    <xf numFmtId="0" fontId="11" fillId="0" borderId="11" xfId="0" applyFont="1" applyBorder="1"/>
    <xf numFmtId="0" fontId="12" fillId="0" borderId="11" xfId="0" applyFont="1" applyBorder="1"/>
    <xf numFmtId="0" fontId="11" fillId="0" borderId="19" xfId="0" applyFont="1" applyBorder="1"/>
    <xf numFmtId="0" fontId="11" fillId="0" borderId="22" xfId="0" applyFont="1" applyBorder="1"/>
    <xf numFmtId="0" fontId="11" fillId="2" borderId="20" xfId="0" applyFont="1" applyFill="1" applyBorder="1"/>
    <xf numFmtId="0" fontId="12" fillId="0" borderId="0" xfId="0" applyFo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164" fontId="12" fillId="0" borderId="14" xfId="0" applyNumberFormat="1" applyFont="1" applyBorder="1" applyAlignment="1">
      <alignment horizontal="center" vertical="top" wrapText="1"/>
    </xf>
    <xf numFmtId="164" fontId="12" fillId="0" borderId="5" xfId="0" applyNumberFormat="1" applyFont="1" applyBorder="1" applyAlignment="1">
      <alignment horizontal="center" vertical="top" wrapText="1"/>
    </xf>
    <xf numFmtId="164" fontId="12" fillId="0" borderId="6" xfId="0" applyNumberFormat="1" applyFont="1" applyBorder="1" applyAlignment="1">
      <alignment horizontal="center" vertical="top" wrapText="1"/>
    </xf>
    <xf numFmtId="0" fontId="10" fillId="0" borderId="8" xfId="3" applyFont="1" applyBorder="1" applyAlignment="1">
      <alignment wrapText="1"/>
    </xf>
    <xf numFmtId="0" fontId="10" fillId="0" borderId="8" xfId="12" applyFont="1" applyBorder="1" applyAlignment="1">
      <alignment wrapText="1"/>
    </xf>
    <xf numFmtId="0" fontId="10" fillId="0" borderId="24" xfId="0" applyFont="1" applyFill="1" applyBorder="1" applyAlignment="1">
      <alignment wrapText="1"/>
    </xf>
    <xf numFmtId="164" fontId="11" fillId="0" borderId="25" xfId="0" applyNumberFormat="1" applyFont="1" applyFill="1" applyBorder="1" applyAlignment="1">
      <alignment horizontal="center" vertical="top" wrapText="1"/>
    </xf>
    <xf numFmtId="0" fontId="13" fillId="0" borderId="0" xfId="0" applyFont="1"/>
    <xf numFmtId="0" fontId="13" fillId="0" borderId="8" xfId="0" applyFont="1" applyBorder="1"/>
    <xf numFmtId="0" fontId="11" fillId="0" borderId="12" xfId="0" applyFont="1" applyBorder="1"/>
    <xf numFmtId="0" fontId="8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2" borderId="8" xfId="0" applyFont="1" applyFill="1" applyBorder="1"/>
    <xf numFmtId="0" fontId="12" fillId="0" borderId="12" xfId="0" applyFont="1" applyBorder="1" applyAlignment="1">
      <alignment horizontal="right"/>
    </xf>
    <xf numFmtId="0" fontId="11" fillId="0" borderId="23" xfId="0" applyFont="1" applyBorder="1" applyAlignment="1">
      <alignment horizontal="right"/>
    </xf>
    <xf numFmtId="0" fontId="11" fillId="0" borderId="13" xfId="0" applyFont="1" applyBorder="1" applyAlignment="1">
      <alignment horizontal="right"/>
    </xf>
    <xf numFmtId="0" fontId="6" fillId="0" borderId="0" xfId="0" applyFont="1" applyAlignment="1">
      <alignment horizontal="left" wrapText="1"/>
    </xf>
  </cellXfs>
  <cellStyles count="14">
    <cellStyle name="Měna 2" xfId="4"/>
    <cellStyle name="Měna 3" xfId="13"/>
    <cellStyle name="Normální" xfId="0" builtinId="0"/>
    <cellStyle name="Normální 10" xfId="11"/>
    <cellStyle name="Normální 11" xfId="12"/>
    <cellStyle name="normální 2" xfId="1"/>
    <cellStyle name="Normální 2 2" xfId="3"/>
    <cellStyle name="Normální 3" xfId="2"/>
    <cellStyle name="Normální 4" xfId="5"/>
    <cellStyle name="Normální 5" xfId="6"/>
    <cellStyle name="Normální 6" xfId="7"/>
    <cellStyle name="Normální 7" xfId="8"/>
    <cellStyle name="Normální 8" xfId="9"/>
    <cellStyle name="Normální 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9" workbookViewId="0">
      <selection activeCell="C9" sqref="C9"/>
    </sheetView>
  </sheetViews>
  <sheetFormatPr defaultRowHeight="15.75" x14ac:dyDescent="0.25"/>
  <cols>
    <col min="1" max="1" width="11.5" style="50" customWidth="1"/>
    <col min="2" max="2" width="45.625" customWidth="1"/>
    <col min="3" max="3" width="27.125" customWidth="1"/>
    <col min="4" max="4" width="6.125" customWidth="1"/>
    <col min="5" max="9" width="16.625" customWidth="1"/>
    <col min="10" max="10" width="16.75" customWidth="1"/>
    <col min="11" max="11" width="17.625" bestFit="1" customWidth="1"/>
  </cols>
  <sheetData>
    <row r="1" spans="1:10" s="1" customFormat="1" ht="20.25" x14ac:dyDescent="0.3">
      <c r="A1" s="55" t="s">
        <v>14</v>
      </c>
      <c r="B1" s="55"/>
      <c r="C1" s="55"/>
      <c r="D1" s="55"/>
      <c r="E1" s="55"/>
      <c r="F1" s="55"/>
      <c r="G1" s="55"/>
    </row>
    <row r="2" spans="1:10" s="1" customFormat="1" ht="14.25" x14ac:dyDescent="0.2">
      <c r="A2" s="42"/>
    </row>
    <row r="3" spans="1:10" s="1" customFormat="1" ht="14.25" x14ac:dyDescent="0.2">
      <c r="A3" s="42"/>
    </row>
    <row r="4" spans="1:10" s="1" customFormat="1" ht="16.5" customHeight="1" thickBot="1" x14ac:dyDescent="0.3">
      <c r="A4" s="43"/>
      <c r="B4" s="2"/>
      <c r="C4" s="2"/>
      <c r="D4" s="2"/>
      <c r="E4" s="2"/>
      <c r="F4" s="2"/>
      <c r="G4" s="2"/>
      <c r="H4" s="2"/>
    </row>
    <row r="5" spans="1:10" s="21" customFormat="1" ht="26.25" thickBot="1" x14ac:dyDescent="0.25">
      <c r="A5" s="3" t="s">
        <v>19</v>
      </c>
      <c r="B5" s="4" t="s">
        <v>18</v>
      </c>
      <c r="C5" s="41" t="s">
        <v>16</v>
      </c>
      <c r="D5" s="4" t="s">
        <v>1</v>
      </c>
      <c r="E5" s="3" t="s">
        <v>2</v>
      </c>
      <c r="F5" s="3" t="s">
        <v>7</v>
      </c>
      <c r="G5" s="3" t="s">
        <v>8</v>
      </c>
      <c r="H5" s="28" t="s">
        <v>4</v>
      </c>
      <c r="I5" s="3" t="s">
        <v>9</v>
      </c>
    </row>
    <row r="6" spans="1:10" s="21" customFormat="1" ht="13.5" thickBot="1" x14ac:dyDescent="0.25">
      <c r="A6" s="44"/>
      <c r="D6" s="30"/>
      <c r="E6" s="29"/>
      <c r="F6" s="31"/>
      <c r="G6" s="32"/>
      <c r="H6" s="32"/>
      <c r="I6" s="33"/>
    </row>
    <row r="7" spans="1:10" s="21" customFormat="1" ht="13.5" thickTop="1" x14ac:dyDescent="0.2">
      <c r="A7" s="45" t="s">
        <v>10</v>
      </c>
      <c r="B7" s="39" t="s">
        <v>12</v>
      </c>
      <c r="C7" s="51"/>
      <c r="D7" s="13">
        <v>1</v>
      </c>
      <c r="E7" s="6" t="s">
        <v>0</v>
      </c>
      <c r="F7" s="7"/>
      <c r="G7" s="8">
        <f>PRODUCT(D7*F7)</f>
        <v>0</v>
      </c>
      <c r="H7" s="9">
        <f>PRODUCT(G7*0.21)</f>
        <v>0</v>
      </c>
      <c r="I7" s="10">
        <f>SUM(G7+H7)</f>
        <v>0</v>
      </c>
    </row>
    <row r="8" spans="1:10" s="21" customFormat="1" ht="369.75" x14ac:dyDescent="0.2">
      <c r="A8" s="45"/>
      <c r="B8" s="34" t="s">
        <v>17</v>
      </c>
      <c r="C8" s="34"/>
      <c r="D8" s="13"/>
      <c r="E8" s="6"/>
      <c r="F8" s="37"/>
      <c r="G8" s="8"/>
      <c r="H8" s="9"/>
      <c r="I8" s="10"/>
    </row>
    <row r="9" spans="1:10" s="5" customFormat="1" ht="12.75" x14ac:dyDescent="0.2">
      <c r="A9" s="45" t="s">
        <v>11</v>
      </c>
      <c r="B9" s="38" t="s">
        <v>13</v>
      </c>
      <c r="C9" s="51"/>
      <c r="D9" s="13">
        <v>1</v>
      </c>
      <c r="E9" s="6" t="s">
        <v>0</v>
      </c>
      <c r="F9" s="11"/>
      <c r="G9" s="8">
        <f>PRODUCT(D9*F9)</f>
        <v>0</v>
      </c>
      <c r="H9" s="9">
        <f>PRODUCT(G9*0.21)</f>
        <v>0</v>
      </c>
      <c r="I9" s="10">
        <f t="shared" ref="I9" si="0">SUM(G9+H9)</f>
        <v>0</v>
      </c>
      <c r="J9" s="36"/>
    </row>
    <row r="10" spans="1:10" s="21" customFormat="1" ht="166.5" thickBot="1" x14ac:dyDescent="0.25">
      <c r="A10" s="46"/>
      <c r="B10" s="35" t="s">
        <v>15</v>
      </c>
      <c r="C10" s="35"/>
      <c r="D10" s="12"/>
      <c r="E10" s="6"/>
      <c r="F10" s="14"/>
      <c r="G10" s="8"/>
      <c r="H10" s="9"/>
      <c r="I10" s="10"/>
    </row>
    <row r="11" spans="1:10" s="21" customFormat="1" ht="14.25" thickTop="1" thickBot="1" x14ac:dyDescent="0.25">
      <c r="A11" s="47"/>
      <c r="B11" s="15"/>
      <c r="C11" s="15"/>
      <c r="D11" s="15"/>
      <c r="E11" s="15"/>
      <c r="F11" s="16"/>
      <c r="G11" s="15"/>
      <c r="H11" s="15"/>
      <c r="I11" s="17"/>
    </row>
    <row r="12" spans="1:10" s="21" customFormat="1" ht="14.25" thickTop="1" thickBot="1" x14ac:dyDescent="0.25">
      <c r="A12" s="47"/>
      <c r="B12" s="15"/>
      <c r="C12" s="40"/>
      <c r="D12" s="52" t="s">
        <v>6</v>
      </c>
      <c r="E12" s="53"/>
      <c r="F12" s="54"/>
      <c r="G12" s="18">
        <f>SUM(G7:G9)</f>
        <v>0</v>
      </c>
      <c r="H12" s="19">
        <f>SUM(H7:H9)</f>
        <v>0</v>
      </c>
      <c r="I12" s="20">
        <f>SUM(I7:I9)</f>
        <v>0</v>
      </c>
      <c r="J12" s="21" t="s">
        <v>3</v>
      </c>
    </row>
    <row r="13" spans="1:10" s="21" customFormat="1" ht="14.25" thickTop="1" thickBot="1" x14ac:dyDescent="0.25">
      <c r="A13" s="48"/>
      <c r="B13" s="22"/>
      <c r="C13" s="22"/>
      <c r="D13" s="22"/>
      <c r="E13" s="23"/>
      <c r="F13" s="24"/>
      <c r="G13" s="22"/>
      <c r="H13" s="22"/>
      <c r="I13" s="25"/>
    </row>
    <row r="14" spans="1:10" s="21" customFormat="1" ht="12.75" x14ac:dyDescent="0.2">
      <c r="A14" s="49"/>
    </row>
    <row r="15" spans="1:10" s="21" customFormat="1" ht="13.5" thickBot="1" x14ac:dyDescent="0.25">
      <c r="A15" s="49"/>
    </row>
    <row r="16" spans="1:10" s="21" customFormat="1" ht="14.25" thickTop="1" thickBot="1" x14ac:dyDescent="0.25">
      <c r="A16" s="49" t="s">
        <v>5</v>
      </c>
      <c r="B16" s="26"/>
      <c r="C16" s="27" t="s">
        <v>20</v>
      </c>
    </row>
    <row r="17" spans="1:1" s="1" customFormat="1" ht="15" thickTop="1" x14ac:dyDescent="0.2">
      <c r="A17" s="42"/>
    </row>
    <row r="18" spans="1:1" s="1" customFormat="1" ht="14.25" x14ac:dyDescent="0.2">
      <c r="A18" s="42"/>
    </row>
    <row r="19" spans="1:1" s="1" customFormat="1" ht="14.25" x14ac:dyDescent="0.2">
      <c r="A19" s="42"/>
    </row>
    <row r="20" spans="1:1" s="1" customFormat="1" ht="14.25" x14ac:dyDescent="0.2">
      <c r="A20" s="42"/>
    </row>
    <row r="21" spans="1:1" s="1" customFormat="1" ht="14.25" x14ac:dyDescent="0.2">
      <c r="A21" s="42"/>
    </row>
    <row r="22" spans="1:1" s="1" customFormat="1" ht="14.25" x14ac:dyDescent="0.2">
      <c r="A22" s="42"/>
    </row>
    <row r="23" spans="1:1" s="1" customFormat="1" ht="14.25" x14ac:dyDescent="0.2">
      <c r="A23" s="42"/>
    </row>
    <row r="24" spans="1:1" s="1" customFormat="1" ht="14.25" x14ac:dyDescent="0.2">
      <c r="A24" s="42"/>
    </row>
    <row r="25" spans="1:1" s="1" customFormat="1" ht="14.25" x14ac:dyDescent="0.2">
      <c r="A25" s="42"/>
    </row>
    <row r="26" spans="1:1" s="1" customFormat="1" ht="14.25" x14ac:dyDescent="0.2">
      <c r="A26" s="42"/>
    </row>
    <row r="27" spans="1:1" s="1" customFormat="1" ht="14.25" x14ac:dyDescent="0.2">
      <c r="A27" s="42"/>
    </row>
  </sheetData>
  <mergeCells count="2">
    <mergeCell ref="D12:F12"/>
    <mergeCell ref="A1:G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Výukové pracoviště Industry 4.0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Miloslava Chovančáková</dc:creator>
  <cp:lastModifiedBy>Petra Hermanová</cp:lastModifiedBy>
  <cp:lastPrinted>2017-07-17T12:39:13Z</cp:lastPrinted>
  <dcterms:created xsi:type="dcterms:W3CDTF">2013-03-14T06:52:59Z</dcterms:created>
  <dcterms:modified xsi:type="dcterms:W3CDTF">2017-07-17T12:39:29Z</dcterms:modified>
</cp:coreProperties>
</file>